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53604C19-2544-4997-A493-B58D97609C95}" xr6:coauthVersionLast="47" xr6:coauthVersionMax="47" xr10:uidLastSave="{00000000-0000-0000-0000-000000000000}"/>
  <bookViews>
    <workbookView xWindow="-110" yWindow="-110" windowWidth="19420" windowHeight="11500" xr2:uid="{5979428C-C326-4973-8C0A-48072F132902}"/>
  </bookViews>
  <sheets>
    <sheet name="Figure 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E16" i="1"/>
  <c r="F16" i="1"/>
  <c r="G16" i="1"/>
  <c r="H16" i="1"/>
  <c r="D17" i="1"/>
  <c r="E17" i="1"/>
  <c r="H17" i="1"/>
  <c r="C18" i="1"/>
  <c r="D18" i="1"/>
  <c r="C19" i="1"/>
  <c r="D19" i="1"/>
  <c r="E19" i="1"/>
  <c r="F19" i="1"/>
  <c r="G19" i="1"/>
  <c r="H19" i="1"/>
  <c r="B19" i="1"/>
  <c r="B18" i="1"/>
  <c r="B17" i="1"/>
  <c r="B16" i="1"/>
  <c r="I9" i="1"/>
  <c r="I10" i="1"/>
  <c r="I11" i="1"/>
  <c r="I8" i="1"/>
</calcChain>
</file>

<file path=xl/sharedStrings.xml><?xml version="1.0" encoding="utf-8"?>
<sst xmlns="http://schemas.openxmlformats.org/spreadsheetml/2006/main" count="29" uniqueCount="16">
  <si>
    <t>Unit: USD and percentage</t>
  </si>
  <si>
    <t>Source: Chief Executives Board for Coordination (CEB)</t>
  </si>
  <si>
    <t>UN entity</t>
  </si>
  <si>
    <t>Asian Development Bank</t>
  </si>
  <si>
    <t>African Development Bank</t>
  </si>
  <si>
    <t>Total</t>
  </si>
  <si>
    <t>UNOPS</t>
  </si>
  <si>
    <t>UNICEF</t>
  </si>
  <si>
    <t>UNEP</t>
  </si>
  <si>
    <t>FAO</t>
  </si>
  <si>
    <t>The World Bank Group</t>
  </si>
  <si>
    <t>European Investment Bank</t>
  </si>
  <si>
    <t>The Islamic Development Bank</t>
  </si>
  <si>
    <t>IADB/ The Inter-American Development Bank</t>
  </si>
  <si>
    <t>Other IFIs</t>
  </si>
  <si>
    <t xml:space="preserve"> Figure 11:  International Financial Institutions (IFIs) funding to select UN entities,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</si>
</sst>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2" xfId="1" applyNumberFormat="1" applyFont="1" applyBorder="1" applyAlignment="1">
      <alignment vertical="center"/>
    </xf>
    <xf numFmtId="10" fontId="0" fillId="0" borderId="0" xfId="2" applyNumberFormat="1" applyFont="1" applyAlignment="1">
      <alignment vertical="center"/>
    </xf>
    <xf numFmtId="10" fontId="0" fillId="0" borderId="2" xfId="2" applyNumberFormat="1" applyFont="1" applyBorder="1" applyAlignment="1">
      <alignment vertical="center"/>
    </xf>
    <xf numFmtId="0" fontId="7" fillId="0" borderId="0" xfId="0" applyFont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0" fillId="0" borderId="2" xfId="0" applyBorder="1" applyAlignment="1">
      <alignment horizontal="left" vertical="center" indent="2"/>
    </xf>
    <xf numFmtId="0" fontId="0" fillId="0" borderId="0" xfId="0" applyBorder="1"/>
    <xf numFmtId="9" fontId="0" fillId="0" borderId="0" xfId="2" applyNumberFormat="1" applyFont="1" applyAlignment="1">
      <alignment vertical="center"/>
    </xf>
    <xf numFmtId="9" fontId="0" fillId="0" borderId="2" xfId="2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6E8F-488F-499D-A4E4-8D02FB26FB2E}">
  <dimension ref="A1:U19"/>
  <sheetViews>
    <sheetView showGridLines="0" tabSelected="1" zoomScaleNormal="100" workbookViewId="0"/>
  </sheetViews>
  <sheetFormatPr defaultRowHeight="14.5" x14ac:dyDescent="0.35"/>
  <cols>
    <col min="1" max="1" width="15.08984375" customWidth="1"/>
    <col min="2" max="2" width="14.36328125" customWidth="1"/>
    <col min="3" max="3" width="14.36328125" bestFit="1" customWidth="1"/>
    <col min="4" max="4" width="15.453125" bestFit="1" customWidth="1"/>
    <col min="5" max="6" width="14.36328125" bestFit="1" customWidth="1"/>
    <col min="7" max="7" width="12.6328125" bestFit="1" customWidth="1"/>
    <col min="8" max="8" width="13.1796875" bestFit="1" customWidth="1"/>
    <col min="9" max="9" width="19.1796875" customWidth="1"/>
    <col min="10" max="11" width="11.453125" customWidth="1"/>
  </cols>
  <sheetData>
    <row r="1" spans="1:21" ht="18.5" x14ac:dyDescent="0.45">
      <c r="A1" s="12" t="s">
        <v>15</v>
      </c>
    </row>
    <row r="2" spans="1:21" x14ac:dyDescent="0.35">
      <c r="A2" s="1" t="s">
        <v>0</v>
      </c>
    </row>
    <row r="3" spans="1:21" x14ac:dyDescent="0.35">
      <c r="A3" s="2" t="s">
        <v>1</v>
      </c>
    </row>
    <row r="6" spans="1:21" x14ac:dyDescent="0.35"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5" customFormat="1" ht="81.5" customHeight="1" x14ac:dyDescent="0.4">
      <c r="A7" s="17" t="s">
        <v>2</v>
      </c>
      <c r="B7" s="4" t="s">
        <v>10</v>
      </c>
      <c r="C7" s="4" t="s">
        <v>3</v>
      </c>
      <c r="D7" s="4" t="s">
        <v>11</v>
      </c>
      <c r="E7" s="4" t="s">
        <v>4</v>
      </c>
      <c r="F7" s="4" t="s">
        <v>12</v>
      </c>
      <c r="G7" s="4" t="s">
        <v>13</v>
      </c>
      <c r="H7" s="4" t="s">
        <v>14</v>
      </c>
      <c r="I7" s="4" t="s">
        <v>5</v>
      </c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s="5" customFormat="1" ht="24.5" customHeight="1" x14ac:dyDescent="0.4">
      <c r="A8" s="18" t="s">
        <v>9</v>
      </c>
      <c r="B8" s="8">
        <v>208434702</v>
      </c>
      <c r="C8" s="8">
        <v>36325962</v>
      </c>
      <c r="D8" s="8"/>
      <c r="E8" s="8">
        <v>7825014</v>
      </c>
      <c r="F8" s="8">
        <v>2414745</v>
      </c>
      <c r="G8" s="8"/>
      <c r="H8" s="8">
        <v>5765581</v>
      </c>
      <c r="I8" s="8">
        <f>SUM(B8:H8)</f>
        <v>260766004</v>
      </c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s="7" customFormat="1" ht="24.5" customHeight="1" x14ac:dyDescent="0.35">
      <c r="A9" s="19" t="s">
        <v>8</v>
      </c>
      <c r="B9" s="8">
        <v>246882715</v>
      </c>
      <c r="C9" s="8"/>
      <c r="D9" s="8">
        <v>31561</v>
      </c>
      <c r="E9" s="8">
        <v>-3868</v>
      </c>
      <c r="F9" s="8"/>
      <c r="G9" s="8"/>
      <c r="H9" s="8">
        <v>91080</v>
      </c>
      <c r="I9" s="8">
        <f t="shared" ref="I9:I11" si="0">SUM(B9:H9)</f>
        <v>247001488</v>
      </c>
    </row>
    <row r="10" spans="1:21" s="14" customFormat="1" ht="24.5" customHeight="1" x14ac:dyDescent="0.35">
      <c r="A10" s="20" t="s">
        <v>7</v>
      </c>
      <c r="B10" s="15">
        <v>563661985</v>
      </c>
      <c r="C10" s="15">
        <v>110800000</v>
      </c>
      <c r="D10" s="15">
        <v>115573841</v>
      </c>
      <c r="E10" s="15"/>
      <c r="F10" s="15"/>
      <c r="G10" s="15"/>
      <c r="H10" s="15"/>
      <c r="I10" s="8">
        <f>SUM(B10:H10)</f>
        <v>790035826</v>
      </c>
    </row>
    <row r="11" spans="1:21" s="7" customFormat="1" ht="24.5" customHeight="1" x14ac:dyDescent="0.35">
      <c r="A11" s="21" t="s">
        <v>6</v>
      </c>
      <c r="B11" s="9">
        <v>432970763</v>
      </c>
      <c r="C11" s="9">
        <v>6381178</v>
      </c>
      <c r="D11" s="9"/>
      <c r="E11" s="9">
        <v>1368135</v>
      </c>
      <c r="F11" s="9">
        <v>9892281</v>
      </c>
      <c r="G11" s="9">
        <v>4884664</v>
      </c>
      <c r="H11" s="9">
        <v>4470082</v>
      </c>
      <c r="I11" s="9">
        <f t="shared" si="0"/>
        <v>459967103</v>
      </c>
    </row>
    <row r="12" spans="1:21" x14ac:dyDescent="0.35">
      <c r="A12" s="13"/>
    </row>
    <row r="15" spans="1:21" s="5" customFormat="1" ht="75.5" customHeight="1" x14ac:dyDescent="0.35">
      <c r="A15" s="16" t="s">
        <v>2</v>
      </c>
      <c r="B15" s="4" t="s">
        <v>10</v>
      </c>
      <c r="C15" s="4" t="s">
        <v>3</v>
      </c>
      <c r="D15" s="4" t="s">
        <v>11</v>
      </c>
      <c r="E15" s="4" t="s">
        <v>4</v>
      </c>
      <c r="F15" s="4" t="s">
        <v>12</v>
      </c>
      <c r="G15" s="4" t="s">
        <v>13</v>
      </c>
      <c r="H15" s="4" t="s">
        <v>14</v>
      </c>
      <c r="I15" s="4" t="s">
        <v>5</v>
      </c>
    </row>
    <row r="16" spans="1:21" s="7" customFormat="1" ht="24.5" customHeight="1" x14ac:dyDescent="0.35">
      <c r="A16" s="18" t="s">
        <v>9</v>
      </c>
      <c r="B16" s="10">
        <f>B8/$I$8</f>
        <v>0.79931700759582147</v>
      </c>
      <c r="C16" s="10">
        <f t="shared" ref="C16:H16" si="1">C8/$I$8</f>
        <v>0.13930482287867554</v>
      </c>
      <c r="D16" s="10"/>
      <c r="E16" s="10">
        <f t="shared" si="1"/>
        <v>3.0007799636336031E-2</v>
      </c>
      <c r="F16" s="10">
        <f t="shared" si="1"/>
        <v>9.2601986568770674E-3</v>
      </c>
      <c r="G16" s="10">
        <f t="shared" si="1"/>
        <v>0</v>
      </c>
      <c r="H16" s="10">
        <f t="shared" si="1"/>
        <v>2.2110171232289928E-2</v>
      </c>
      <c r="I16" s="23">
        <v>1</v>
      </c>
    </row>
    <row r="17" spans="1:10" s="7" customFormat="1" ht="24.5" customHeight="1" x14ac:dyDescent="0.35">
      <c r="A17" s="19" t="s">
        <v>8</v>
      </c>
      <c r="B17" s="10">
        <f>B9/$I$9</f>
        <v>0.99951914054865931</v>
      </c>
      <c r="C17" s="10"/>
      <c r="D17" s="10">
        <f t="shared" ref="C17:H17" si="2">D9/$I$9</f>
        <v>1.2777655817198963E-4</v>
      </c>
      <c r="E17" s="10">
        <f t="shared" si="2"/>
        <v>-1.5659824688991349E-5</v>
      </c>
      <c r="F17" s="10"/>
      <c r="G17" s="10"/>
      <c r="H17" s="10">
        <f t="shared" si="2"/>
        <v>3.6874271785763491E-4</v>
      </c>
      <c r="I17" s="23">
        <v>1</v>
      </c>
    </row>
    <row r="18" spans="1:10" s="7" customFormat="1" ht="24.5" customHeight="1" x14ac:dyDescent="0.35">
      <c r="A18" s="20" t="s">
        <v>7</v>
      </c>
      <c r="B18" s="10">
        <f>B10/$I$10</f>
        <v>0.71346382841124478</v>
      </c>
      <c r="C18" s="10">
        <f t="shared" ref="C18:H18" si="3">C10/$I$10</f>
        <v>0.14024680445314389</v>
      </c>
      <c r="D18" s="10">
        <f t="shared" si="3"/>
        <v>0.14628936713561139</v>
      </c>
      <c r="E18" s="10"/>
      <c r="F18" s="10"/>
      <c r="G18" s="10"/>
      <c r="H18" s="10"/>
      <c r="I18" s="23">
        <v>1</v>
      </c>
      <c r="J18" s="14"/>
    </row>
    <row r="19" spans="1:10" ht="24.5" customHeight="1" x14ac:dyDescent="0.35">
      <c r="A19" s="21" t="s">
        <v>6</v>
      </c>
      <c r="B19" s="11">
        <f>B11/$I$11</f>
        <v>0.94130810698433798</v>
      </c>
      <c r="C19" s="11">
        <f t="shared" ref="C19:H19" si="4">C11/$I$11</f>
        <v>1.387311822602235E-2</v>
      </c>
      <c r="D19" s="11">
        <f t="shared" si="4"/>
        <v>0</v>
      </c>
      <c r="E19" s="11">
        <f t="shared" si="4"/>
        <v>2.9744192379775472E-3</v>
      </c>
      <c r="F19" s="11">
        <f t="shared" si="4"/>
        <v>2.1506496737441677E-2</v>
      </c>
      <c r="G19" s="11">
        <f t="shared" si="4"/>
        <v>1.0619594245199749E-2</v>
      </c>
      <c r="H19" s="11">
        <f t="shared" si="4"/>
        <v>9.7182645690207115E-3</v>
      </c>
      <c r="I19" s="24">
        <v>1</v>
      </c>
      <c r="J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2024-08-30T13:24:13Z</dcterms:created>
  <dcterms:modified xsi:type="dcterms:W3CDTF">2026-07-06T15:14:13Z</dcterms:modified>
</cp:coreProperties>
</file>