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7540" tabRatio="500"/>
  </bookViews>
  <sheets>
    <sheet name="Figure 13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B17" i="1"/>
  <c r="C17" i="1"/>
  <c r="D17" i="1"/>
  <c r="E17" i="1"/>
  <c r="F17" i="1"/>
  <c r="G17" i="1"/>
  <c r="H17" i="1"/>
  <c r="B18" i="1"/>
  <c r="C18" i="1"/>
  <c r="D18" i="1"/>
  <c r="E18" i="1"/>
  <c r="F18" i="1"/>
  <c r="G18" i="1"/>
  <c r="H18" i="1"/>
  <c r="B19" i="1"/>
  <c r="C19" i="1"/>
  <c r="D19" i="1"/>
  <c r="E19" i="1"/>
  <c r="F19" i="1"/>
  <c r="G19" i="1"/>
  <c r="H19" i="1"/>
  <c r="B20" i="1"/>
  <c r="C20" i="1"/>
  <c r="D20" i="1"/>
  <c r="E20" i="1"/>
  <c r="F20" i="1"/>
  <c r="G20" i="1"/>
  <c r="H20" i="1"/>
</calcChain>
</file>

<file path=xl/sharedStrings.xml><?xml version="1.0" encoding="utf-8"?>
<sst xmlns="http://schemas.openxmlformats.org/spreadsheetml/2006/main" count="21" uniqueCount="13">
  <si>
    <t>Total Earmarked</t>
  </si>
  <si>
    <t>UN inter-agency pooled funds</t>
  </si>
  <si>
    <t>Single-agency thematic funds</t>
  </si>
  <si>
    <t>Revenue from global vertical funds</t>
  </si>
  <si>
    <t>In-kind earmarked contributions</t>
  </si>
  <si>
    <t>Local resources</t>
  </si>
  <si>
    <t>Project/Programme specific contributions</t>
  </si>
  <si>
    <t>Year</t>
  </si>
  <si>
    <t>Percentage</t>
  </si>
  <si>
    <t>Values</t>
  </si>
  <si>
    <t>Source: Chief Executives Board for Coordination (CEB) and UN Pooled Funds Database</t>
  </si>
  <si>
    <t>Unit: USD and percentage</t>
  </si>
  <si>
    <t xml:space="preserve">Figure 13: Earmarked contributions to the UN system by type, 2018-2021 (percentage share of total earmarked contributions)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</si>
</sst>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_(* #,##0_);_(* \(#,##0\);_(* &quot;-&quot;??_);_(@_)"/>
    <numFmt numFmtId="166" formatCode="_(* #,##0.00_);_(* \(#,##0.00\);_(* &quot;-&quot;??_);_(@_)"/>
    <numFmt numFmtId="167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9" fontId="0" fillId="0" borderId="1" xfId="2" applyFont="1" applyBorder="1"/>
    <xf numFmtId="164" fontId="0" fillId="0" borderId="1" xfId="2" applyNumberFormat="1" applyFont="1" applyBorder="1"/>
    <xf numFmtId="0" fontId="0" fillId="0" borderId="1" xfId="0" applyBorder="1"/>
    <xf numFmtId="9" fontId="0" fillId="0" borderId="0" xfId="2" applyFont="1"/>
    <xf numFmtId="164" fontId="0" fillId="0" borderId="0" xfId="2" applyNumberFormat="1" applyFont="1"/>
    <xf numFmtId="0" fontId="0" fillId="0" borderId="0" xfId="0" applyAlignment="1">
      <alignment wrapText="1"/>
    </xf>
    <xf numFmtId="9" fontId="0" fillId="0" borderId="0" xfId="2" applyFont="1" applyAlignment="1">
      <alignment wrapText="1"/>
    </xf>
    <xf numFmtId="164" fontId="0" fillId="0" borderId="0" xfId="2" applyNumberFormat="1" applyFont="1" applyAlignment="1">
      <alignment wrapText="1"/>
    </xf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165" fontId="0" fillId="0" borderId="1" xfId="0" applyNumberFormat="1" applyBorder="1"/>
    <xf numFmtId="165" fontId="0" fillId="0" borderId="1" xfId="1" applyNumberFormat="1" applyFont="1" applyBorder="1"/>
    <xf numFmtId="165" fontId="0" fillId="0" borderId="0" xfId="0" applyNumberFormat="1"/>
    <xf numFmtId="165" fontId="0" fillId="0" borderId="0" xfId="1" applyNumberFormat="1" applyFont="1"/>
    <xf numFmtId="165" fontId="0" fillId="0" borderId="0" xfId="1" applyNumberFormat="1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</cellXfs>
  <cellStyles count="6">
    <cellStyle name="Comma 2 2" xfId="3"/>
    <cellStyle name="Comma 2 2 2" xfId="4"/>
    <cellStyle name="Dezimal" xfId="1" builtinId="3"/>
    <cellStyle name="Normal 2" xfId="5"/>
    <cellStyle name="Prozent" xfId="2" builtinId="5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13" enableFormatConditionsCalculation="0"/>
  <dimension ref="A1:J20"/>
  <sheetViews>
    <sheetView tabSelected="1" workbookViewId="0">
      <selection activeCell="F12" sqref="F12"/>
    </sheetView>
  </sheetViews>
  <sheetFormatPr baseColWidth="10" defaultColWidth="8.83203125" defaultRowHeight="14" x14ac:dyDescent="0"/>
  <cols>
    <col min="2" max="2" width="19.1640625" customWidth="1"/>
    <col min="3" max="7" width="14.83203125" customWidth="1"/>
    <col min="8" max="8" width="16.5" customWidth="1"/>
  </cols>
  <sheetData>
    <row r="1" spans="1:8" ht="18">
      <c r="A1" s="20" t="s">
        <v>12</v>
      </c>
    </row>
    <row r="2" spans="1:8">
      <c r="A2" s="19" t="s">
        <v>11</v>
      </c>
    </row>
    <row r="3" spans="1:8">
      <c r="A3" s="18" t="s">
        <v>10</v>
      </c>
    </row>
    <row r="4" spans="1:8">
      <c r="A4" s="18"/>
    </row>
    <row r="5" spans="1:8" ht="18">
      <c r="A5" s="12" t="s">
        <v>9</v>
      </c>
    </row>
    <row r="7" spans="1:8" s="9" customFormat="1" ht="42">
      <c r="A7" s="11" t="s">
        <v>7</v>
      </c>
      <c r="B7" s="10" t="s">
        <v>6</v>
      </c>
      <c r="C7" s="10" t="s">
        <v>5</v>
      </c>
      <c r="D7" s="10" t="s">
        <v>4</v>
      </c>
      <c r="E7" s="10" t="s">
        <v>3</v>
      </c>
      <c r="F7" s="10" t="s">
        <v>2</v>
      </c>
      <c r="G7" s="10" t="s">
        <v>1</v>
      </c>
      <c r="H7" s="10" t="s">
        <v>0</v>
      </c>
    </row>
    <row r="8" spans="1:8">
      <c r="A8">
        <v>2018</v>
      </c>
      <c r="B8" s="17">
        <v>24235804219.366642</v>
      </c>
      <c r="C8" s="17">
        <v>2273653456.4178391</v>
      </c>
      <c r="D8" s="17">
        <v>1099058970.7850225</v>
      </c>
      <c r="E8" s="17">
        <v>1763547455.5415068</v>
      </c>
      <c r="F8" s="17">
        <v>1357361731.8830996</v>
      </c>
      <c r="G8" s="17">
        <v>1650015051.5499966</v>
      </c>
      <c r="H8" s="15">
        <f>SUM(B8:G8)</f>
        <v>32379440885.544106</v>
      </c>
    </row>
    <row r="9" spans="1:8">
      <c r="A9">
        <v>2019</v>
      </c>
      <c r="B9" s="16">
        <v>24369410039.799213</v>
      </c>
      <c r="C9" s="16">
        <v>1685045683.4302344</v>
      </c>
      <c r="D9" s="16">
        <v>1255713443.6872916</v>
      </c>
      <c r="E9" s="16">
        <v>1105155078.4313028</v>
      </c>
      <c r="F9" s="16">
        <v>1807590405.5959589</v>
      </c>
      <c r="G9" s="16">
        <v>2216522235.5388989</v>
      </c>
      <c r="H9" s="15">
        <f>SUM(B9:G9)</f>
        <v>32439436886.482895</v>
      </c>
    </row>
    <row r="10" spans="1:8">
      <c r="A10">
        <v>2020</v>
      </c>
      <c r="B10" s="16">
        <v>27144015614.914501</v>
      </c>
      <c r="C10" s="16">
        <v>2348966673.2989001</v>
      </c>
      <c r="D10" s="16">
        <v>1974005952.5447998</v>
      </c>
      <c r="E10" s="16">
        <v>3115120502.4291</v>
      </c>
      <c r="F10" s="16">
        <v>1453738640.8190999</v>
      </c>
      <c r="G10" s="16">
        <v>2759832445.717165</v>
      </c>
      <c r="H10" s="15">
        <f>SUM(B10:G10)</f>
        <v>38795679829.723564</v>
      </c>
    </row>
    <row r="11" spans="1:8">
      <c r="A11" s="3">
        <v>2021</v>
      </c>
      <c r="B11" s="14">
        <v>27876831177.281372</v>
      </c>
      <c r="C11" s="14">
        <v>2958465627.2488513</v>
      </c>
      <c r="D11" s="14">
        <v>2121941811.264992</v>
      </c>
      <c r="E11" s="14">
        <v>2700248328.9434729</v>
      </c>
      <c r="F11" s="14">
        <v>1479337861.8822637</v>
      </c>
      <c r="G11" s="14">
        <v>2884007737.2634959</v>
      </c>
      <c r="H11" s="13">
        <f>SUM(B11:G11)</f>
        <v>40020832543.884445</v>
      </c>
    </row>
    <row r="14" spans="1:8" ht="18">
      <c r="A14" s="12" t="s">
        <v>8</v>
      </c>
    </row>
    <row r="16" spans="1:8" s="9" customFormat="1" ht="42">
      <c r="A16" s="11" t="s">
        <v>7</v>
      </c>
      <c r="B16" s="10" t="s">
        <v>6</v>
      </c>
      <c r="C16" s="10" t="s">
        <v>5</v>
      </c>
      <c r="D16" s="10" t="s">
        <v>4</v>
      </c>
      <c r="E16" s="10" t="s">
        <v>3</v>
      </c>
      <c r="F16" s="10" t="s">
        <v>2</v>
      </c>
      <c r="G16" s="10" t="s">
        <v>1</v>
      </c>
      <c r="H16" s="10" t="s">
        <v>0</v>
      </c>
    </row>
    <row r="17" spans="1:10">
      <c r="A17">
        <v>2018</v>
      </c>
      <c r="B17" s="5">
        <f>B8/$H$8</f>
        <v>0.74849359830011108</v>
      </c>
      <c r="C17" s="5">
        <f>C8/$H$8</f>
        <v>7.0219046229205218E-2</v>
      </c>
      <c r="D17" s="5">
        <f>D8/$H$8</f>
        <v>3.3943111453653932E-2</v>
      </c>
      <c r="E17" s="5">
        <f>E8/$H$8</f>
        <v>5.4465037298678236E-2</v>
      </c>
      <c r="F17" s="5">
        <f>F8/$H$8</f>
        <v>4.1920480859479498E-2</v>
      </c>
      <c r="G17" s="5">
        <f>G8/$H$8</f>
        <v>5.0958725858872088E-2</v>
      </c>
      <c r="H17" s="4">
        <f>H8/$H$8</f>
        <v>1</v>
      </c>
      <c r="J17" s="5"/>
    </row>
    <row r="18" spans="1:10" s="6" customFormat="1">
      <c r="A18">
        <v>2019</v>
      </c>
      <c r="B18" s="8">
        <f>B9/$H$9</f>
        <v>0.75122789970357473</v>
      </c>
      <c r="C18" s="8">
        <f>C9/$H$9</f>
        <v>5.1944356781740926E-2</v>
      </c>
      <c r="D18" s="8">
        <f>D9/$H$9</f>
        <v>3.8709471070089124E-2</v>
      </c>
      <c r="E18" s="8">
        <f>E9/$H$9</f>
        <v>3.4068257174088214E-2</v>
      </c>
      <c r="F18" s="8">
        <f>F9/$H$9</f>
        <v>5.5722003187705121E-2</v>
      </c>
      <c r="G18" s="8">
        <f>G9/$H$9</f>
        <v>6.8328012082802092E-2</v>
      </c>
      <c r="H18" s="7">
        <f>H9/$H$9</f>
        <v>1</v>
      </c>
    </row>
    <row r="19" spans="1:10">
      <c r="A19">
        <v>2020</v>
      </c>
      <c r="B19" s="5">
        <f>B10/$H$10</f>
        <v>0.69966593533226185</v>
      </c>
      <c r="C19" s="5">
        <f>C10/$H$10</f>
        <v>6.0547119772321245E-2</v>
      </c>
      <c r="D19" s="5">
        <f>D10/$H$10</f>
        <v>5.0882107523539312E-2</v>
      </c>
      <c r="E19" s="5">
        <f>E10/$H$10</f>
        <v>8.0295551362974962E-2</v>
      </c>
      <c r="F19" s="5">
        <f>F10/$H$10</f>
        <v>3.747166300989288E-2</v>
      </c>
      <c r="G19" s="5">
        <f>G10/$H$10</f>
        <v>7.1137622999009831E-2</v>
      </c>
      <c r="H19" s="4">
        <f>H10/$H$10</f>
        <v>1</v>
      </c>
    </row>
    <row r="20" spans="1:10">
      <c r="A20" s="3">
        <v>2021</v>
      </c>
      <c r="B20" s="2">
        <f>B11/$H$11</f>
        <v>0.69655800255312805</v>
      </c>
      <c r="C20" s="2">
        <f>C11/$H$11</f>
        <v>7.392314050450538E-2</v>
      </c>
      <c r="D20" s="2">
        <f>D11/$H$11</f>
        <v>5.302093125969326E-2</v>
      </c>
      <c r="E20" s="2">
        <f>E11/$H$11</f>
        <v>6.7471068373766152E-2</v>
      </c>
      <c r="F20" s="2">
        <f>F11/$H$11</f>
        <v>3.6964195091646591E-2</v>
      </c>
      <c r="G20" s="2">
        <f>G11/$H$11</f>
        <v>7.2062662217260626E-2</v>
      </c>
      <c r="H20" s="1">
        <f>H11/$H$11</f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Figure 13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Fajardo-Ardila </dc:creator>
  <cp:keywords/>
  <dc:description/>
  <cp:lastModifiedBy>c m</cp:lastModifiedBy>
  <dcterms:created xsi:type="dcterms:W3CDTF">2023-09-05T09:15:43Z</dcterms:created>
  <dcterms:modified xsi:type="dcterms:W3CDTF">2023-09-05T09:16:01Z</dcterms:modified>
  <cp:category/>
</cp:coreProperties>
</file>